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 activeTab="1"/>
  </bookViews>
  <sheets>
    <sheet name="Answer Report 1" sheetId="4" r:id="rId1"/>
    <sheet name="Sheet1" sheetId="1" r:id="rId2"/>
    <sheet name="Sheet2" sheetId="2" r:id="rId3"/>
    <sheet name="Sheet3" sheetId="3" r:id="rId4"/>
  </sheets>
  <definedNames>
    <definedName name="solver_adj" localSheetId="1" hidden="1">Sheet1!$B$1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Sheet1!$H$8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45621" iterateDelta="9.9999999999999995E-7"/>
</workbook>
</file>

<file path=xl/calcChain.xml><?xml version="1.0" encoding="utf-8"?>
<calcChain xmlns="http://schemas.openxmlformats.org/spreadsheetml/2006/main">
  <c r="E5" i="1" l="1"/>
  <c r="E6" i="1"/>
  <c r="E7" i="1"/>
  <c r="E4" i="1"/>
  <c r="G5" i="1" l="1"/>
  <c r="H5" i="1" s="1"/>
  <c r="G6" i="1"/>
  <c r="H6" i="1" s="1"/>
  <c r="G7" i="1"/>
  <c r="G4" i="1"/>
  <c r="H7" i="1" l="1"/>
  <c r="H4" i="1"/>
  <c r="H8" i="1" l="1"/>
</calcChain>
</file>

<file path=xl/sharedStrings.xml><?xml version="1.0" encoding="utf-8"?>
<sst xmlns="http://schemas.openxmlformats.org/spreadsheetml/2006/main" count="53" uniqueCount="46">
  <si>
    <t>Pipe #</t>
  </si>
  <si>
    <t>f</t>
  </si>
  <si>
    <t>L(m)</t>
  </si>
  <si>
    <t>d(m)</t>
  </si>
  <si>
    <t>K(SI)</t>
  </si>
  <si>
    <t>Qo</t>
  </si>
  <si>
    <t>Microsoft Excel 14.0 Answer Report</t>
  </si>
  <si>
    <t>Worksheet: [Pipe Network by Solver Ex1.xlsx]Sheet1</t>
  </si>
  <si>
    <t>Report Created: 09/11/2015 18:37:44</t>
  </si>
  <si>
    <t>Result: Solver found a solution.  All Constraints and optimality conditions are satisfied.</t>
  </si>
  <si>
    <t>Solver Engine</t>
  </si>
  <si>
    <t>Engine: GRG Nonlinear</t>
  </si>
  <si>
    <t>Solution Time: 0 Seconds.</t>
  </si>
  <si>
    <t>Iterations: 0 Subproblems: 0</t>
  </si>
  <si>
    <t>Solver Options</t>
  </si>
  <si>
    <t>Max Time Unlimited,  Iterations Unlimited, Precision 0.000001, Use Automatic Scaling</t>
  </si>
  <si>
    <t xml:space="preserve"> Convergence 0.0001, Population Size 100, Random Seed 0, Derivatives Forward, Require Bounds</t>
  </si>
  <si>
    <t>Max Subproblems Unlimited, Max Integer Sols Unlimited, Integer Tolerance 1%</t>
  </si>
  <si>
    <t>Objective Cell (Value Of)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</si>
  <si>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</si>
  <si>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</si>
  <si>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</si>
  <si>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</si>
  <si>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</si>
  <si>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</si>
  <si>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</si>
  <si>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</si>
  <si>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</si>
  <si>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</si>
  <si>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</si>
  <si>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$H$8</t>
  </si>
  <si>
    <t>$B$1</t>
  </si>
  <si>
    <t>Contin</t>
  </si>
  <si>
    <t>$H$8=0</t>
  </si>
  <si>
    <t>Binding</t>
  </si>
  <si>
    <t>∆Q =</t>
  </si>
  <si>
    <t>From Excel menu select  ----&gt;  Data-----&gt; What if Analysis ----&gt; Goal seek</t>
  </si>
  <si>
    <t>In the "Goal seek" Menu:</t>
  </si>
  <si>
    <t>Enter 0 for "To value"</t>
  </si>
  <si>
    <t>Select Cell H8 for "Set cell"</t>
  </si>
  <si>
    <t>Select Cell B1 for "By changing cell"</t>
  </si>
  <si>
    <r>
      <t>∑ H</t>
    </r>
    <r>
      <rPr>
        <b/>
        <vertAlign val="subscript"/>
        <sz val="14"/>
        <color theme="1"/>
        <rFont val="Calibri"/>
        <family val="2"/>
      </rPr>
      <t>f</t>
    </r>
    <r>
      <rPr>
        <b/>
        <sz val="14"/>
        <color theme="1"/>
        <rFont val="Calibri"/>
        <family val="2"/>
      </rPr>
      <t xml:space="preserve"> =</t>
    </r>
  </si>
  <si>
    <t>Assume a value for ∆Q (say 0.1) in cell B1; Cell H8 will change to a non-zero value</t>
  </si>
  <si>
    <t>Press OK. The value in cell H8 will be zero. The result is shown</t>
  </si>
  <si>
    <t>Changing Cell</t>
  </si>
  <si>
    <t>Set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</si>
</sst>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vertAlign val="subscript"/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2" xfId="0" applyNumberFormat="1" applyFill="1" applyBorder="1" applyAlignment="1"/>
    <xf numFmtId="0" fontId="0" fillId="2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68580</xdr:rowOff>
    </xdr:from>
    <xdr:to>
      <xdr:col>14</xdr:col>
      <xdr:colOff>487680</xdr:colOff>
      <xdr:row>34</xdr:row>
      <xdr:rowOff>60960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7920"/>
          <a:ext cx="904494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121920</xdr:rowOff>
        </xdr:from>
        <xdr:to>
          <xdr:col>6</xdr:col>
          <xdr:colOff>556260</xdr:colOff>
          <xdr:row>2</xdr:row>
          <xdr:rowOff>373380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2</xdr:row>
          <xdr:rowOff>106680</xdr:rowOff>
        </xdr:from>
        <xdr:to>
          <xdr:col>7</xdr:col>
          <xdr:colOff>495300</xdr:colOff>
          <xdr:row>3</xdr:row>
          <xdr:rowOff>15240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36</xdr:row>
      <xdr:rowOff>0</xdr:rowOff>
    </xdr:from>
    <xdr:to>
      <xdr:col>13</xdr:col>
      <xdr:colOff>45720</xdr:colOff>
      <xdr:row>66</xdr:row>
      <xdr:rowOff>175871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94220"/>
          <a:ext cx="7993380" cy="5662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21</xdr:col>
      <xdr:colOff>396433</xdr:colOff>
      <xdr:row>7</xdr:row>
      <xdr:rowOff>106810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95660" y="449580"/>
          <a:ext cx="2225233" cy="150127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8</xdr:row>
      <xdr:rowOff>0</xdr:rowOff>
    </xdr:from>
    <xdr:to>
      <xdr:col>22</xdr:col>
      <xdr:colOff>122142</xdr:colOff>
      <xdr:row>16</xdr:row>
      <xdr:rowOff>83954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95660" y="2026920"/>
          <a:ext cx="2560542" cy="1546994"/>
        </a:xfrm>
        <a:prstGeom prst="rect">
          <a:avLst/>
        </a:prstGeom>
      </xdr:spPr>
    </xdr:pic>
    <xdr:clientData/>
  </xdr:twoCellAnchor>
  <xdr:twoCellAnchor>
    <xdr:from>
      <xdr:col>2</xdr:col>
      <xdr:colOff>91440</xdr:colOff>
      <xdr:row>0</xdr:row>
      <xdr:rowOff>243840</xdr:rowOff>
    </xdr:from>
    <xdr:to>
      <xdr:col>3</xdr:col>
      <xdr:colOff>563880</xdr:colOff>
      <xdr:row>0</xdr:row>
      <xdr:rowOff>251460</xdr:rowOff>
    </xdr:to>
    <xdr:cxnSp macro="">
      <xdr:nvCxnSpPr>
        <xdr:cNvPr id="9" name="Straight Arrow Connector 8"/>
        <xdr:cNvCxnSpPr/>
      </xdr:nvCxnSpPr>
      <xdr:spPr>
        <a:xfrm flipH="1" flipV="1">
          <a:off x="1310640" y="243840"/>
          <a:ext cx="1082040" cy="762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563880</xdr:colOff>
      <xdr:row>0</xdr:row>
      <xdr:rowOff>274320</xdr:rowOff>
    </xdr:from>
    <xdr:to>
      <xdr:col>8</xdr:col>
      <xdr:colOff>525780</xdr:colOff>
      <xdr:row>7</xdr:row>
      <xdr:rowOff>60960</xdr:rowOff>
    </xdr:to>
    <xdr:cxnSp macro="">
      <xdr:nvCxnSpPr>
        <xdr:cNvPr id="13" name="Straight Arrow Connector 12"/>
        <xdr:cNvCxnSpPr/>
      </xdr:nvCxnSpPr>
      <xdr:spPr>
        <a:xfrm flipH="1">
          <a:off x="4853940" y="274320"/>
          <a:ext cx="571500" cy="163068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/>
  </sheetViews>
  <sheetFormatPr defaultRowHeight="14.4" x14ac:dyDescent="0.3"/>
  <cols>
    <col min="1" max="1" width="2.33203125" customWidth="1"/>
    <col min="2" max="2" width="5.21875" customWidth="1"/>
    <col min="3" max="3" width="6" customWidth="1"/>
    <col min="4" max="5" width="12.6640625" bestFit="1" customWidth="1"/>
    <col min="6" max="6" width="7" bestFit="1" customWidth="1"/>
    <col min="7" max="7" width="5.33203125" customWidth="1"/>
  </cols>
  <sheetData>
    <row r="1" spans="1:5" x14ac:dyDescent="0.3">
      <c r="A1" s="4" t="s">
        <v>6</v>
      </c>
    </row>
    <row r="2" spans="1:5" x14ac:dyDescent="0.3">
      <c r="A2" s="4" t="s">
        <v>7</v>
      </c>
    </row>
    <row r="3" spans="1:5" x14ac:dyDescent="0.3">
      <c r="A3" s="4" t="s">
        <v>8</v>
      </c>
    </row>
    <row r="4" spans="1:5" x14ac:dyDescent="0.3">
      <c r="A4" s="4" t="s">
        <v>9</v>
      </c>
    </row>
    <row r="5" spans="1:5" x14ac:dyDescent="0.3">
      <c r="A5" s="4" t="s">
        <v>10</v>
      </c>
    </row>
    <row r="6" spans="1:5" x14ac:dyDescent="0.3">
      <c r="A6" s="4"/>
      <c r="B6" t="s">
        <v>11</v>
      </c>
    </row>
    <row r="7" spans="1:5" x14ac:dyDescent="0.3">
      <c r="A7" s="4"/>
      <c r="B7" t="s">
        <v>12</v>
      </c>
    </row>
    <row r="8" spans="1:5" x14ac:dyDescent="0.3">
      <c r="A8" s="4"/>
      <c r="B8" t="s">
        <v>13</v>
      </c>
    </row>
    <row r="9" spans="1:5" x14ac:dyDescent="0.3">
      <c r="A9" s="4" t="s">
        <v>14</v>
      </c>
    </row>
    <row r="10" spans="1:5" x14ac:dyDescent="0.3">
      <c r="B10" t="s">
        <v>15</v>
      </c>
    </row>
    <row r="11" spans="1:5" x14ac:dyDescent="0.3">
      <c r="B11" t="s">
        <v>16</v>
      </c>
    </row>
    <row r="12" spans="1:5" x14ac:dyDescent="0.3">
      <c r="B12" t="s">
        <v>17</v>
      </c>
    </row>
    <row r="14" spans="1:5" ht="15" thickBot="1" x14ac:dyDescent="0.35">
      <c r="A14" t="s">
        <v>18</v>
      </c>
    </row>
    <row r="15" spans="1:5" ht="15" thickBot="1" x14ac:dyDescent="0.35">
      <c r="B15" s="6" t="s">
        <v>19</v>
      </c>
      <c r="C15" s="6" t="s">
        <v>20</v>
      </c>
      <c r="D15" s="6" t="s">
        <v>21</v>
      </c>
      <c r="E15" s="6" t="s">
        <v>22</v>
      </c>
    </row>
    <row r="16" spans="1:5" ht="15" thickBot="1" x14ac:dyDescent="0.35">
      <c r="B16" s="5" t="s">
        <v>30</v>
      </c>
      <c r="C16" s="5"/>
      <c r="D16" s="7">
        <v>5.6264244996384605E-7</v>
      </c>
      <c r="E16" s="7">
        <v>5.6264244996384605E-7</v>
      </c>
    </row>
    <row r="19" spans="1:7" ht="15" thickBot="1" x14ac:dyDescent="0.35">
      <c r="A19" t="s">
        <v>23</v>
      </c>
    </row>
    <row r="20" spans="1:7" ht="15" thickBot="1" x14ac:dyDescent="0.35">
      <c r="B20" s="6" t="s">
        <v>19</v>
      </c>
      <c r="C20" s="6" t="s">
        <v>20</v>
      </c>
      <c r="D20" s="6" t="s">
        <v>21</v>
      </c>
      <c r="E20" s="6" t="s">
        <v>22</v>
      </c>
      <c r="F20" s="6" t="s">
        <v>24</v>
      </c>
    </row>
    <row r="21" spans="1:7" ht="15" thickBot="1" x14ac:dyDescent="0.35">
      <c r="B21" s="5" t="s">
        <v>31</v>
      </c>
      <c r="C21" s="5"/>
      <c r="D21" s="7">
        <v>-0.10159744650277806</v>
      </c>
      <c r="E21" s="7">
        <v>-0.10159744650277806</v>
      </c>
      <c r="F21" s="5" t="s">
        <v>32</v>
      </c>
    </row>
    <row r="24" spans="1:7" ht="15" thickBot="1" x14ac:dyDescent="0.35">
      <c r="A24" t="s">
        <v>25</v>
      </c>
    </row>
    <row r="25" spans="1:7" ht="15" thickBot="1" x14ac:dyDescent="0.35">
      <c r="B25" s="6" t="s">
        <v>19</v>
      </c>
      <c r="C25" s="6" t="s">
        <v>20</v>
      </c>
      <c r="D25" s="6" t="s">
        <v>26</v>
      </c>
      <c r="E25" s="6" t="s">
        <v>27</v>
      </c>
      <c r="F25" s="6" t="s">
        <v>28</v>
      </c>
      <c r="G25" s="6" t="s">
        <v>29</v>
      </c>
    </row>
    <row r="26" spans="1:7" ht="15" thickBot="1" x14ac:dyDescent="0.35">
      <c r="B26" s="5" t="s">
        <v>30</v>
      </c>
      <c r="C26" s="5"/>
      <c r="D26" s="7">
        <v>5.6264244996384605E-7</v>
      </c>
      <c r="E26" s="5" t="s">
        <v>33</v>
      </c>
      <c r="F26" s="5" t="s">
        <v>34</v>
      </c>
      <c r="G26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B1" sqref="B1"/>
    </sheetView>
  </sheetViews>
  <sheetFormatPr defaultRowHeight="14.4" x14ac:dyDescent="0.3"/>
  <cols>
    <col min="1" max="6" width="8.88671875" style="2"/>
    <col min="7" max="7" width="9.21875" style="2" bestFit="1" customWidth="1"/>
    <col min="8" max="16384" width="8.88671875" style="2"/>
  </cols>
  <sheetData>
    <row r="1" spans="1:12" ht="35.4" customHeight="1" x14ac:dyDescent="0.3">
      <c r="A1" s="11" t="s">
        <v>35</v>
      </c>
      <c r="B1" s="13">
        <v>-0.10159744827191459</v>
      </c>
      <c r="E1" s="14" t="s">
        <v>44</v>
      </c>
      <c r="J1" s="14" t="s">
        <v>45</v>
      </c>
    </row>
    <row r="3" spans="1:12" ht="37.799999999999997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L3" s="10"/>
    </row>
    <row r="4" spans="1:12" x14ac:dyDescent="0.3">
      <c r="A4" s="1">
        <v>1</v>
      </c>
      <c r="B4" s="8">
        <v>0.02</v>
      </c>
      <c r="C4" s="8">
        <v>200</v>
      </c>
      <c r="D4" s="8">
        <v>0.25</v>
      </c>
      <c r="E4" s="1">
        <f>(8*B4*C4)/(9.81*D4^5*(PI())^2)</f>
        <v>338.4396070939984</v>
      </c>
      <c r="F4" s="1">
        <v>0.32</v>
      </c>
      <c r="G4" s="3">
        <f>$B$1+F4</f>
        <v>0.21840255172808543</v>
      </c>
      <c r="H4" s="1">
        <f>E4*G4*ABS(G4)</f>
        <v>16.143459130588756</v>
      </c>
      <c r="J4" s="1">
        <v>1</v>
      </c>
      <c r="K4" s="2" t="s">
        <v>42</v>
      </c>
    </row>
    <row r="5" spans="1:12" x14ac:dyDescent="0.3">
      <c r="A5" s="1">
        <v>2</v>
      </c>
      <c r="B5" s="8">
        <v>0.02</v>
      </c>
      <c r="C5" s="8">
        <v>100</v>
      </c>
      <c r="D5" s="8">
        <v>0.25</v>
      </c>
      <c r="E5" s="1">
        <f t="shared" ref="E5:E7" si="0">(8*B5*C5)/(9.81*D5^5*(PI())^2)</f>
        <v>169.2198035469992</v>
      </c>
      <c r="F5" s="1">
        <v>0.04</v>
      </c>
      <c r="G5" s="3">
        <f t="shared" ref="G5:G7" si="1">$B$1+F5</f>
        <v>-6.1597448271914594E-2</v>
      </c>
      <c r="H5" s="1">
        <f t="shared" ref="H5:H7" si="2">E5*G5*ABS(G5)</f>
        <v>-0.64206150072874579</v>
      </c>
      <c r="J5" s="1">
        <v>2</v>
      </c>
      <c r="K5" s="2" t="s">
        <v>36</v>
      </c>
    </row>
    <row r="6" spans="1:12" x14ac:dyDescent="0.3">
      <c r="A6" s="1">
        <v>3</v>
      </c>
      <c r="B6" s="8">
        <v>0.02</v>
      </c>
      <c r="C6" s="8">
        <v>200</v>
      </c>
      <c r="D6" s="8">
        <v>0.25</v>
      </c>
      <c r="E6" s="1">
        <f t="shared" si="0"/>
        <v>338.4396070939984</v>
      </c>
      <c r="F6" s="1">
        <v>-0.1</v>
      </c>
      <c r="G6" s="3">
        <f t="shared" si="1"/>
        <v>-0.20159744827191461</v>
      </c>
      <c r="H6" s="1">
        <f t="shared" si="2"/>
        <v>-13.75470383401897</v>
      </c>
      <c r="J6" s="1">
        <v>3</v>
      </c>
      <c r="K6" s="2" t="s">
        <v>37</v>
      </c>
    </row>
    <row r="7" spans="1:12" x14ac:dyDescent="0.3">
      <c r="A7" s="1">
        <v>4</v>
      </c>
      <c r="B7" s="8">
        <v>0.02</v>
      </c>
      <c r="C7" s="8">
        <v>100</v>
      </c>
      <c r="D7" s="8">
        <v>0.25</v>
      </c>
      <c r="E7" s="1">
        <f t="shared" si="0"/>
        <v>169.2198035469992</v>
      </c>
      <c r="F7" s="1">
        <v>0</v>
      </c>
      <c r="G7" s="3">
        <f t="shared" si="1"/>
        <v>-0.10159744827191459</v>
      </c>
      <c r="H7" s="1">
        <f t="shared" si="2"/>
        <v>-1.746693834049531</v>
      </c>
      <c r="J7" s="1"/>
      <c r="K7" s="2" t="s">
        <v>39</v>
      </c>
    </row>
    <row r="8" spans="1:12" ht="20.399999999999999" x14ac:dyDescent="0.3">
      <c r="G8" s="12" t="s">
        <v>41</v>
      </c>
      <c r="H8" s="9">
        <f>SUM(H4:H7)</f>
        <v>-3.8208491259794641E-8</v>
      </c>
      <c r="J8" s="1"/>
      <c r="K8" s="2" t="s">
        <v>38</v>
      </c>
    </row>
    <row r="9" spans="1:12" x14ac:dyDescent="0.3">
      <c r="K9" s="2" t="s">
        <v>40</v>
      </c>
    </row>
    <row r="10" spans="1:12" x14ac:dyDescent="0.3">
      <c r="J10" s="1">
        <v>4</v>
      </c>
      <c r="K10" s="2" t="s">
        <v>43</v>
      </c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Mathcad" shapeId="1027" r:id="rId4">
          <objectPr defaultSize="0" r:id="rId5">
            <anchor moveWithCells="1">
              <from>
                <xdr:col>6</xdr:col>
                <xdr:colOff>38100</xdr:colOff>
                <xdr:row>2</xdr:row>
                <xdr:rowOff>121920</xdr:rowOff>
              </from>
              <to>
                <xdr:col>6</xdr:col>
                <xdr:colOff>556260</xdr:colOff>
                <xdr:row>2</xdr:row>
                <xdr:rowOff>373380</xdr:rowOff>
              </to>
            </anchor>
          </objectPr>
        </oleObject>
      </mc:Choice>
      <mc:Fallback>
        <oleObject progId="Mathcad" shapeId="1027" r:id="rId4"/>
      </mc:Fallback>
    </mc:AlternateContent>
    <mc:AlternateContent xmlns:mc="http://schemas.openxmlformats.org/markup-compatibility/2006">
      <mc:Choice Requires="x14">
        <oleObject progId="Mathcad" shapeId="1028" r:id="rId6">
          <objectPr defaultSize="0" autoPict="0" r:id="rId7">
            <anchor moveWithCells="1">
              <from>
                <xdr:col>7</xdr:col>
                <xdr:colOff>129540</xdr:colOff>
                <xdr:row>2</xdr:row>
                <xdr:rowOff>106680</xdr:rowOff>
              </from>
              <to>
                <xdr:col>7</xdr:col>
                <xdr:colOff>495300</xdr:colOff>
                <xdr:row>3</xdr:row>
                <xdr:rowOff>15240</xdr:rowOff>
              </to>
            </anchor>
          </objectPr>
        </oleObject>
      </mc:Choice>
      <mc:Fallback>
        <oleObject progId="Mathcad" shapeId="102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Amarasekera</dc:creator>
  <cp:lastModifiedBy>Amarasekera</cp:lastModifiedBy>
  <dcterms:created xsi:type="dcterms:W3CDTF">2015-11-02T07:03:07Z</dcterms:created>
  <dcterms:modified xsi:type="dcterms:W3CDTF">2016-04-14T05:28:40Z</dcterms:modified>
</cp:coreProperties>
</file>